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1205" yWindow="-15" windowWidth="12645" windowHeight="9825" tabRatio="812"/>
  </bookViews>
  <sheets>
    <sheet name="Mahud" sheetId="76" r:id="rId1"/>
  </sheets>
  <calcPr calcId="145621"/>
</workbook>
</file>

<file path=xl/calcChain.xml><?xml version="1.0" encoding="utf-8"?>
<calcChain xmlns="http://schemas.openxmlformats.org/spreadsheetml/2006/main">
  <c r="G109" i="76" l="1"/>
  <c r="G108" i="76" l="1"/>
  <c r="G111" i="76" s="1"/>
  <c r="G105" i="76"/>
  <c r="G104" i="76"/>
  <c r="G103" i="76"/>
  <c r="G101" i="76"/>
  <c r="G100" i="76"/>
  <c r="G99" i="76"/>
  <c r="G98" i="76"/>
  <c r="G97" i="76"/>
  <c r="G112" i="76" l="1"/>
</calcChain>
</file>

<file path=xl/sharedStrings.xml><?xml version="1.0" encoding="utf-8"?>
<sst xmlns="http://schemas.openxmlformats.org/spreadsheetml/2006/main" count="210" uniqueCount="107">
  <si>
    <t xml:space="preserve"> Proovivõtt ja katsetamine </t>
  </si>
  <si>
    <t xml:space="preserve"> Load, kindlustused </t>
  </si>
  <si>
    <t xml:space="preserve"> Infotahvlid </t>
  </si>
  <si>
    <t xml:space="preserve"> Tööpiirkonna korrashoid </t>
  </si>
  <si>
    <t xml:space="preserve"> Tööde mõõdistamine ja märkimistööd </t>
  </si>
  <si>
    <t xml:space="preserve"> tk </t>
  </si>
  <si>
    <t xml:space="preserve"> m </t>
  </si>
  <si>
    <t xml:space="preserve"> Raadamine, juurimine ja tee-maa-ala puhastamine </t>
  </si>
  <si>
    <t xml:space="preserve"> Raadamine </t>
  </si>
  <si>
    <t xml:space="preserve"> Ehituseks sobimatu pinnase kaevandamine </t>
  </si>
  <si>
    <t xml:space="preserve"> Kasvupinnase eemaldamine </t>
  </si>
  <si>
    <t xml:space="preserve"> Kraavide puhastamine</t>
  </si>
  <si>
    <t>m</t>
  </si>
  <si>
    <t xml:space="preserve"> Muldkeha ehitamine juurdeveetavast pinnasest </t>
  </si>
  <si>
    <t xml:space="preserve"> Astmete lõikamine </t>
  </si>
  <si>
    <t xml:space="preserve"> Erosioonitõkkematt </t>
  </si>
  <si>
    <t xml:space="preserve"> Liiklusmärkide ümbertõstmine </t>
  </si>
  <si>
    <t xml:space="preserve"> Tähispost piirdel </t>
  </si>
  <si>
    <t xml:space="preserve"> Muru kasvualuse rajamine ja külv </t>
  </si>
  <si>
    <t xml:space="preserve"> kogusumma</t>
  </si>
  <si>
    <t xml:space="preserve"> m² </t>
  </si>
  <si>
    <t xml:space="preserve">m² </t>
  </si>
  <si>
    <t xml:space="preserve"> m³ </t>
  </si>
  <si>
    <t>Maksumus</t>
  </si>
  <si>
    <t xml:space="preserve"> Mulde aluspinna planeerimine ja tihendamine </t>
  </si>
  <si>
    <t>Maht</t>
  </si>
  <si>
    <t>Parameetrid</t>
  </si>
  <si>
    <t>Ühikhind</t>
  </si>
  <si>
    <t xml:space="preserve"> Liiklusmärgid koos posti ja vundamendiga</t>
  </si>
  <si>
    <t xml:space="preserve"> Ajutine liikluskorraldus</t>
  </si>
  <si>
    <t>Artikli nr</t>
  </si>
  <si>
    <t>Makseartikli nimetus</t>
  </si>
  <si>
    <t>Mõõtühik</t>
  </si>
  <si>
    <t>KULUDE LOEND NR 1: ÜLDISED</t>
  </si>
  <si>
    <t>Summa kantud kokkuvõttesse</t>
  </si>
  <si>
    <t>KULUDE LOEND NR 2: EHITUSOBJEKTI ETTEVALMISTAMINE</t>
  </si>
  <si>
    <t xml:space="preserve">tk  </t>
  </si>
  <si>
    <t xml:space="preserve">m  </t>
  </si>
  <si>
    <t>KULUDE LOEND NR 3: MULLATÖÖD</t>
  </si>
  <si>
    <t>KULUDE LOEND NR 4: KATEND</t>
  </si>
  <si>
    <t>KULUDE LOEND NR 5: DRENAAŽ JA TRUUBID</t>
  </si>
  <si>
    <t>KULUDE LOEND NR 6: KONSTRUKTSIOONID</t>
  </si>
  <si>
    <t xml:space="preserve">objekt  </t>
  </si>
  <si>
    <t>KULUDE LOEND NR 7: LIIKLUSKORRALDUS- JA OHUTUSVAHENDID</t>
  </si>
  <si>
    <t>KULUDE LOEND NR 8: TEHNOVÕRGUD</t>
  </si>
  <si>
    <t xml:space="preserve">Kontrollitoimingud  </t>
  </si>
  <si>
    <t xml:space="preserve">Mahamärkimine ja teostusmõõdistus  </t>
  </si>
  <si>
    <t xml:space="preserve">Kaablikaeviku kaevamine kaabli/kaablite paigaldamisega torusse/torudesse koos taastamisega  </t>
  </si>
  <si>
    <t xml:space="preserve">Kaabli paigaldus kinnisel meetodil  </t>
  </si>
  <si>
    <t xml:space="preserve">Valgustuse lülitusseadmete montaaž  </t>
  </si>
  <si>
    <t xml:space="preserve">Välisvalgustus  </t>
  </si>
  <si>
    <t xml:space="preserve">Märkekaabel  </t>
  </si>
  <si>
    <t xml:space="preserve">Turvalint  </t>
  </si>
  <si>
    <t>KULUDE LOEND NR 9: MAASTIKUKUJUNDUSTÖÖD</t>
  </si>
  <si>
    <t>KULUDE LOEND: KOKKUVÕTE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</si>
  <si>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</si>
  <si>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</si>
  <si>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</si>
  <si>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</si>
  <si>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5: DRENAAŽ JA TRUUBID</t>
  </si>
  <si>
    <t>KULUDE LOEND Nr 6: KONSTRUKTSIOONID</t>
  </si>
  <si>
    <t>KULUDE LOEND Nr 7: LIIKLUSKORRALDUSVAHENDID</t>
  </si>
  <si>
    <t>KULUDE LOEND Nr 8: TEHNOVÕRGUD</t>
  </si>
  <si>
    <t>KULUDE LOEND Nr 9: MAASTIKUKUJUNDUSTÖÖD</t>
  </si>
  <si>
    <t>käibemaks 20%</t>
  </si>
  <si>
    <t>KOKKU käibemaksuga 20%</t>
  </si>
  <si>
    <t xml:space="preserve"> Truupide demonteerimine</t>
  </si>
  <si>
    <t>vedu kuni 3 km</t>
  </si>
  <si>
    <t xml:space="preserve"> Olemasoleva katendi freesimine</t>
  </si>
  <si>
    <t xml:space="preserve"> Killustikalus </t>
  </si>
  <si>
    <t>h=10 cm</t>
  </si>
  <si>
    <t xml:space="preserve"> Kruusliivast aluskiht </t>
  </si>
  <si>
    <t xml:space="preserve"> Purustatud kruusast kate</t>
  </si>
  <si>
    <t xml:space="preserve"> Geotekstiil</t>
  </si>
  <si>
    <t>h=5cm</t>
  </si>
  <si>
    <t xml:space="preserve"> Plastiktruup </t>
  </si>
  <si>
    <t>d=200 mm</t>
  </si>
  <si>
    <t>Asbesttoru d=200 mm</t>
  </si>
  <si>
    <t>ESP4.0 N2W5</t>
  </si>
  <si>
    <t xml:space="preserve"> Freesitud materjali laotamine ja tihendamine </t>
  </si>
  <si>
    <t xml:space="preserve"> Põrkepiire, postide vahekaugus 2 m </t>
  </si>
  <si>
    <t>l=4m</t>
  </si>
  <si>
    <t xml:space="preserve"> Terminal </t>
  </si>
  <si>
    <t>kogusumma</t>
  </si>
  <si>
    <t xml:space="preserve"> Geotekstiil </t>
  </si>
  <si>
    <t>profiil 3</t>
  </si>
  <si>
    <t xml:space="preserve"> Dreenid killustikust</t>
  </si>
  <si>
    <t>fr 32/64</t>
  </si>
  <si>
    <t xml:space="preserve"> Olemasoleva tee likvideerimine kinnistutelt</t>
  </si>
  <si>
    <t>Peenarde kindlustamine purustatud kruusaga</t>
  </si>
  <si>
    <t>h=10cm</t>
  </si>
  <si>
    <t>2x pindamine</t>
  </si>
  <si>
    <t>killustik fr 8/12 ja fr 4/8, bituumenemulsioon C67B3</t>
  </si>
  <si>
    <t>h=15cm fr 16/32 kiilutud fr 8/16</t>
  </si>
  <si>
    <t>pos 6, h=12 cm</t>
  </si>
  <si>
    <t>pos 4, h=20 cm</t>
  </si>
  <si>
    <t xml:space="preserve"> Piirimärkide taastamine</t>
  </si>
  <si>
    <t xml:space="preserve"> Truupide puhastamine</t>
  </si>
  <si>
    <t>Ei kasutata</t>
  </si>
  <si>
    <t xml:space="preserve">Elektrikaabli jätkumuhv  </t>
  </si>
  <si>
    <t xml:space="preserve">Kaevukaante ja kapede teetasapinda tõstmine </t>
  </si>
  <si>
    <t>Kordusmaanduse rajamine</t>
  </si>
  <si>
    <t xml:space="preserve">Valgustuse metallmasti (h = 4 m), jalandi ja valgusti montaaž  </t>
  </si>
  <si>
    <t>Ettenägematud tööd 5%</t>
  </si>
  <si>
    <t>KOKKU</t>
  </si>
  <si>
    <t>KÕIK KOKKU</t>
  </si>
  <si>
    <t>Tori valla, Tammiste küla ,Tarekese tee ehitus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</si>
</sst>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25]_-;\-* #,##0\ [$€-425]_-;_-* &quot;-&quot;??\ [$€-425]_-;_-@_-"/>
  </numFmts>
  <fonts count="11" x14ac:knownFonts="1"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3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/>
    </xf>
    <xf numFmtId="1" fontId="3" fillId="0" borderId="3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1" fontId="3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/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1" fontId="3" fillId="0" borderId="2" xfId="3" applyNumberFormat="1" applyFont="1" applyFill="1" applyBorder="1" applyAlignment="1">
      <alignment horizontal="center" vertical="center"/>
    </xf>
    <xf numFmtId="4" fontId="3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left" vertical="center" wrapText="1"/>
    </xf>
    <xf numFmtId="1" fontId="7" fillId="0" borderId="0" xfId="3" applyNumberFormat="1" applyFont="1" applyFill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1" fontId="7" fillId="0" borderId="0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164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right" wrapText="1"/>
    </xf>
    <xf numFmtId="0" fontId="7" fillId="0" borderId="4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right" wrapText="1"/>
    </xf>
    <xf numFmtId="0" fontId="7" fillId="0" borderId="6" xfId="3" applyFont="1" applyFill="1" applyBorder="1" applyAlignment="1">
      <alignment horizontal="right" wrapText="1"/>
    </xf>
    <xf numFmtId="0" fontId="8" fillId="0" borderId="4" xfId="3" applyFont="1" applyFill="1" applyBorder="1" applyAlignment="1">
      <alignment horizontal="right" wrapText="1"/>
    </xf>
    <xf numFmtId="0" fontId="8" fillId="0" borderId="5" xfId="3" applyFont="1" applyFill="1" applyBorder="1" applyAlignment="1">
      <alignment horizontal="right" wrapText="1"/>
    </xf>
    <xf numFmtId="0" fontId="8" fillId="0" borderId="6" xfId="3" applyFont="1" applyFill="1" applyBorder="1" applyAlignment="1">
      <alignment horizontal="right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4">
    <cellStyle name="Normaallaad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2"/>
  <sheetViews>
    <sheetView showZeros="0" tabSelected="1" topLeftCell="B1" zoomScaleNormal="100" workbookViewId="0">
      <selection activeCell="I5" sqref="I5"/>
    </sheetView>
  </sheetViews>
  <sheetFormatPr defaultColWidth="9.140625" defaultRowHeight="12.75" x14ac:dyDescent="0.2"/>
  <cols>
    <col min="1" max="1" width="8.140625" style="6" customWidth="1"/>
    <col min="2" max="2" width="2.140625" style="6" customWidth="1"/>
    <col min="3" max="3" width="49.140625" style="7" customWidth="1"/>
    <col min="4" max="4" width="23.140625" style="7" customWidth="1"/>
    <col min="5" max="5" width="11.7109375" style="6" customWidth="1"/>
    <col min="6" max="6" width="9.42578125" style="8" bestFit="1" customWidth="1"/>
    <col min="7" max="7" width="9.140625" style="9"/>
    <col min="8" max="8" width="10.42578125" style="9" customWidth="1"/>
    <col min="9" max="16384" width="9.140625" style="5"/>
  </cols>
  <sheetData>
    <row r="4" spans="1:10" ht="23.25" customHeight="1" thickBot="1" x14ac:dyDescent="0.25">
      <c r="A4" s="38" t="s">
        <v>106</v>
      </c>
      <c r="B4" s="39"/>
      <c r="C4" s="39"/>
      <c r="D4" s="39"/>
      <c r="E4" s="39"/>
      <c r="F4" s="39"/>
      <c r="G4" s="39"/>
      <c r="H4" s="40"/>
      <c r="J4" s="15"/>
    </row>
    <row r="5" spans="1:10" ht="13.5" thickTop="1" x14ac:dyDescent="0.2"/>
    <row r="6" spans="1:10" ht="15.75" customHeight="1" x14ac:dyDescent="0.2">
      <c r="A6" s="10" t="s">
        <v>33</v>
      </c>
    </row>
    <row r="7" spans="1:10" ht="13.5" thickBot="1" x14ac:dyDescent="0.25">
      <c r="A7" s="1" t="s">
        <v>30</v>
      </c>
      <c r="B7" s="1"/>
      <c r="C7" s="2" t="s">
        <v>31</v>
      </c>
      <c r="D7" s="2" t="s">
        <v>26</v>
      </c>
      <c r="E7" s="1" t="s">
        <v>32</v>
      </c>
      <c r="F7" s="3" t="s">
        <v>25</v>
      </c>
      <c r="G7" s="4" t="s">
        <v>27</v>
      </c>
      <c r="H7" s="4" t="s">
        <v>23</v>
      </c>
    </row>
    <row r="8" spans="1:10" ht="13.5" thickTop="1" x14ac:dyDescent="0.2">
      <c r="A8" s="11">
        <v>10201</v>
      </c>
      <c r="B8" s="11"/>
      <c r="C8" s="12" t="s">
        <v>0</v>
      </c>
      <c r="D8" s="12"/>
      <c r="E8" s="11" t="s">
        <v>19</v>
      </c>
      <c r="F8" s="13">
        <v>1</v>
      </c>
      <c r="G8" s="14"/>
      <c r="H8" s="14"/>
    </row>
    <row r="9" spans="1:10" x14ac:dyDescent="0.2">
      <c r="A9" s="11">
        <v>10202</v>
      </c>
      <c r="B9" s="11"/>
      <c r="C9" s="12" t="s">
        <v>1</v>
      </c>
      <c r="D9" s="12"/>
      <c r="E9" s="11" t="s">
        <v>19</v>
      </c>
      <c r="F9" s="13">
        <v>1</v>
      </c>
      <c r="G9" s="14"/>
      <c r="H9" s="14"/>
    </row>
    <row r="10" spans="1:10" x14ac:dyDescent="0.2">
      <c r="A10" s="11">
        <v>10203</v>
      </c>
      <c r="B10" s="11"/>
      <c r="C10" s="12" t="s">
        <v>2</v>
      </c>
      <c r="D10" s="12"/>
      <c r="E10" s="11" t="s">
        <v>19</v>
      </c>
      <c r="F10" s="13">
        <v>1</v>
      </c>
      <c r="G10" s="14"/>
      <c r="H10" s="14"/>
    </row>
    <row r="11" spans="1:10" x14ac:dyDescent="0.2">
      <c r="A11" s="11">
        <v>10204</v>
      </c>
      <c r="B11" s="11"/>
      <c r="C11" s="12" t="s">
        <v>3</v>
      </c>
      <c r="D11" s="12"/>
      <c r="E11" s="11" t="s">
        <v>19</v>
      </c>
      <c r="F11" s="13">
        <v>1</v>
      </c>
      <c r="G11" s="14"/>
      <c r="H11" s="14"/>
    </row>
    <row r="12" spans="1:10" ht="13.5" thickBot="1" x14ac:dyDescent="0.25">
      <c r="A12" s="16">
        <v>10211</v>
      </c>
      <c r="B12" s="16"/>
      <c r="C12" s="17" t="s">
        <v>4</v>
      </c>
      <c r="D12" s="17"/>
      <c r="E12" s="16" t="s">
        <v>19</v>
      </c>
      <c r="F12" s="3">
        <v>1</v>
      </c>
      <c r="G12" s="4"/>
      <c r="H12" s="4"/>
    </row>
    <row r="13" spans="1:10" ht="13.5" thickTop="1" x14ac:dyDescent="0.2">
      <c r="A13" s="18"/>
      <c r="B13" s="18"/>
      <c r="C13" s="19"/>
      <c r="D13" s="19"/>
      <c r="E13" s="18"/>
      <c r="F13" s="20"/>
      <c r="G13" s="21" t="s">
        <v>34</v>
      </c>
      <c r="H13" s="22">
        <v>0</v>
      </c>
    </row>
    <row r="14" spans="1:10" x14ac:dyDescent="0.2">
      <c r="A14" s="23"/>
      <c r="B14" s="23"/>
      <c r="C14" s="24"/>
      <c r="D14" s="24"/>
      <c r="E14" s="23"/>
    </row>
    <row r="15" spans="1:10" ht="15.75" x14ac:dyDescent="0.2">
      <c r="A15" s="10" t="s">
        <v>35</v>
      </c>
    </row>
    <row r="16" spans="1:10" ht="13.5" thickBot="1" x14ac:dyDescent="0.25">
      <c r="A16" s="1" t="s">
        <v>30</v>
      </c>
      <c r="B16" s="1"/>
      <c r="C16" s="2" t="s">
        <v>31</v>
      </c>
      <c r="D16" s="2" t="s">
        <v>26</v>
      </c>
      <c r="E16" s="1" t="s">
        <v>32</v>
      </c>
      <c r="F16" s="3" t="s">
        <v>25</v>
      </c>
      <c r="G16" s="4" t="s">
        <v>27</v>
      </c>
      <c r="H16" s="4" t="s">
        <v>23</v>
      </c>
    </row>
    <row r="17" spans="1:8" ht="13.5" thickTop="1" x14ac:dyDescent="0.2">
      <c r="A17" s="11">
        <v>20201</v>
      </c>
      <c r="B17" s="11"/>
      <c r="C17" s="12" t="s">
        <v>7</v>
      </c>
      <c r="D17" s="11">
        <v>0</v>
      </c>
      <c r="E17" s="11" t="s">
        <v>20</v>
      </c>
      <c r="F17" s="13">
        <v>20</v>
      </c>
      <c r="G17" s="14"/>
      <c r="H17" s="14">
        <v>0</v>
      </c>
    </row>
    <row r="18" spans="1:8" x14ac:dyDescent="0.2">
      <c r="A18" s="11">
        <v>20203</v>
      </c>
      <c r="B18" s="11"/>
      <c r="C18" s="12" t="s">
        <v>8</v>
      </c>
      <c r="D18" s="11">
        <v>0</v>
      </c>
      <c r="E18" s="11" t="s">
        <v>20</v>
      </c>
      <c r="F18" s="13">
        <v>1195</v>
      </c>
      <c r="G18" s="14"/>
      <c r="H18" s="14">
        <v>0</v>
      </c>
    </row>
    <row r="19" spans="1:8" x14ac:dyDescent="0.2">
      <c r="A19" s="11">
        <v>20306</v>
      </c>
      <c r="B19" s="11"/>
      <c r="C19" s="12" t="s">
        <v>66</v>
      </c>
      <c r="D19" s="12" t="s">
        <v>77</v>
      </c>
      <c r="E19" s="11" t="s">
        <v>12</v>
      </c>
      <c r="F19" s="13">
        <v>16</v>
      </c>
      <c r="G19" s="14"/>
      <c r="H19" s="14">
        <v>0</v>
      </c>
    </row>
    <row r="20" spans="1:8" ht="13.5" thickBot="1" x14ac:dyDescent="0.25">
      <c r="A20" s="16">
        <v>20401</v>
      </c>
      <c r="B20" s="16"/>
      <c r="C20" s="17" t="s">
        <v>96</v>
      </c>
      <c r="D20" s="17">
        <v>0</v>
      </c>
      <c r="E20" s="16" t="s">
        <v>5</v>
      </c>
      <c r="F20" s="3">
        <v>4</v>
      </c>
      <c r="G20" s="4"/>
      <c r="H20" s="4">
        <v>0</v>
      </c>
    </row>
    <row r="21" spans="1:8" ht="13.5" thickTop="1" x14ac:dyDescent="0.2">
      <c r="A21" s="18"/>
      <c r="B21" s="18"/>
      <c r="C21" s="19"/>
      <c r="D21" s="19"/>
      <c r="E21" s="18"/>
      <c r="F21" s="20"/>
      <c r="G21" s="21" t="s">
        <v>34</v>
      </c>
      <c r="H21" s="22">
        <v>0</v>
      </c>
    </row>
    <row r="22" spans="1:8" x14ac:dyDescent="0.2">
      <c r="A22" s="23"/>
      <c r="B22" s="23"/>
      <c r="C22" s="24"/>
      <c r="D22" s="24"/>
      <c r="E22" s="23"/>
    </row>
    <row r="23" spans="1:8" ht="15.75" x14ac:dyDescent="0.2">
      <c r="A23" s="10" t="s">
        <v>38</v>
      </c>
    </row>
    <row r="24" spans="1:8" ht="13.5" thickBot="1" x14ac:dyDescent="0.25">
      <c r="A24" s="1" t="s">
        <v>30</v>
      </c>
      <c r="B24" s="1"/>
      <c r="C24" s="2" t="s">
        <v>31</v>
      </c>
      <c r="D24" s="2" t="s">
        <v>26</v>
      </c>
      <c r="E24" s="1" t="s">
        <v>32</v>
      </c>
      <c r="F24" s="3" t="s">
        <v>25</v>
      </c>
      <c r="G24" s="4" t="s">
        <v>27</v>
      </c>
      <c r="H24" s="4" t="s">
        <v>23</v>
      </c>
    </row>
    <row r="25" spans="1:8" ht="13.5" thickTop="1" x14ac:dyDescent="0.2">
      <c r="A25" s="11">
        <v>30101</v>
      </c>
      <c r="B25" s="11"/>
      <c r="C25" s="12" t="s">
        <v>10</v>
      </c>
      <c r="D25" s="12">
        <v>0</v>
      </c>
      <c r="E25" s="11" t="s">
        <v>22</v>
      </c>
      <c r="F25" s="26">
        <v>176</v>
      </c>
      <c r="G25" s="14"/>
      <c r="H25" s="14">
        <v>0</v>
      </c>
    </row>
    <row r="26" spans="1:8" x14ac:dyDescent="0.2">
      <c r="A26" s="11">
        <v>30103</v>
      </c>
      <c r="B26" s="11"/>
      <c r="C26" s="12" t="s">
        <v>9</v>
      </c>
      <c r="D26" s="12" t="s">
        <v>67</v>
      </c>
      <c r="E26" s="11" t="s">
        <v>22</v>
      </c>
      <c r="F26" s="11">
        <v>272.5</v>
      </c>
      <c r="G26" s="14"/>
      <c r="H26" s="14">
        <v>0</v>
      </c>
    </row>
    <row r="27" spans="1:8" x14ac:dyDescent="0.2">
      <c r="A27" s="11">
        <v>30103</v>
      </c>
      <c r="B27" s="11"/>
      <c r="C27" s="12" t="s">
        <v>88</v>
      </c>
      <c r="D27" s="12" t="s">
        <v>67</v>
      </c>
      <c r="E27" s="11" t="s">
        <v>22</v>
      </c>
      <c r="F27" s="11">
        <v>48</v>
      </c>
      <c r="G27" s="14"/>
      <c r="H27" s="14">
        <v>0</v>
      </c>
    </row>
    <row r="28" spans="1:8" x14ac:dyDescent="0.2">
      <c r="A28" s="11">
        <v>30201</v>
      </c>
      <c r="B28" s="11"/>
      <c r="C28" s="12" t="s">
        <v>11</v>
      </c>
      <c r="D28" s="12" t="s">
        <v>67</v>
      </c>
      <c r="E28" s="11" t="s">
        <v>12</v>
      </c>
      <c r="F28" s="11">
        <v>275</v>
      </c>
      <c r="G28" s="14"/>
      <c r="H28" s="14">
        <v>0</v>
      </c>
    </row>
    <row r="29" spans="1:8" x14ac:dyDescent="0.2">
      <c r="A29" s="11">
        <v>30301</v>
      </c>
      <c r="B29" s="11"/>
      <c r="C29" s="12" t="s">
        <v>97</v>
      </c>
      <c r="D29" s="12">
        <v>0</v>
      </c>
      <c r="E29" s="11" t="s">
        <v>12</v>
      </c>
      <c r="F29" s="11">
        <v>10</v>
      </c>
      <c r="G29" s="14"/>
      <c r="H29" s="14">
        <v>0</v>
      </c>
    </row>
    <row r="30" spans="1:8" x14ac:dyDescent="0.2">
      <c r="A30" s="11">
        <v>30402</v>
      </c>
      <c r="B30" s="11"/>
      <c r="C30" s="12" t="s">
        <v>13</v>
      </c>
      <c r="D30" s="12">
        <v>0</v>
      </c>
      <c r="E30" s="11" t="s">
        <v>22</v>
      </c>
      <c r="F30" s="11">
        <v>19.3</v>
      </c>
      <c r="G30" s="14"/>
      <c r="H30" s="14">
        <v>0</v>
      </c>
    </row>
    <row r="31" spans="1:8" x14ac:dyDescent="0.2">
      <c r="A31" s="11">
        <v>30403</v>
      </c>
      <c r="B31" s="11"/>
      <c r="C31" s="12" t="s">
        <v>14</v>
      </c>
      <c r="D31" s="12">
        <v>0</v>
      </c>
      <c r="E31" s="11" t="s">
        <v>22</v>
      </c>
      <c r="F31" s="11">
        <v>7</v>
      </c>
      <c r="G31" s="14"/>
      <c r="H31" s="14">
        <v>0</v>
      </c>
    </row>
    <row r="32" spans="1:8" x14ac:dyDescent="0.2">
      <c r="A32" s="11">
        <v>30604</v>
      </c>
      <c r="B32" s="11"/>
      <c r="C32" s="12" t="s">
        <v>24</v>
      </c>
      <c r="D32" s="12">
        <v>0</v>
      </c>
      <c r="E32" s="11" t="s">
        <v>20</v>
      </c>
      <c r="F32" s="11">
        <v>1156.9000000000001</v>
      </c>
      <c r="G32" s="14"/>
      <c r="H32" s="14">
        <v>0</v>
      </c>
    </row>
    <row r="33" spans="1:8" x14ac:dyDescent="0.2">
      <c r="A33" s="11">
        <v>30605</v>
      </c>
      <c r="B33" s="11"/>
      <c r="C33" s="12" t="s">
        <v>15</v>
      </c>
      <c r="D33" s="12">
        <v>0</v>
      </c>
      <c r="E33" s="11" t="s">
        <v>20</v>
      </c>
      <c r="F33" s="11">
        <v>1163</v>
      </c>
      <c r="G33" s="14"/>
      <c r="H33" s="14">
        <v>0</v>
      </c>
    </row>
    <row r="34" spans="1:8" ht="13.5" thickBot="1" x14ac:dyDescent="0.25">
      <c r="A34" s="16">
        <v>30701</v>
      </c>
      <c r="B34" s="16"/>
      <c r="C34" s="17" t="s">
        <v>73</v>
      </c>
      <c r="D34" s="17" t="s">
        <v>85</v>
      </c>
      <c r="E34" s="16" t="s">
        <v>20</v>
      </c>
      <c r="F34" s="3">
        <v>1003.9369000000002</v>
      </c>
      <c r="G34" s="4"/>
      <c r="H34" s="4">
        <v>0</v>
      </c>
    </row>
    <row r="35" spans="1:8" ht="13.5" thickTop="1" x14ac:dyDescent="0.2">
      <c r="A35" s="18"/>
      <c r="B35" s="18"/>
      <c r="C35" s="19"/>
      <c r="D35" s="19"/>
      <c r="E35" s="18"/>
      <c r="F35" s="20"/>
      <c r="G35" s="21" t="s">
        <v>34</v>
      </c>
      <c r="H35" s="22">
        <v>0</v>
      </c>
    </row>
    <row r="36" spans="1:8" x14ac:dyDescent="0.2">
      <c r="A36" s="23"/>
      <c r="B36" s="23"/>
      <c r="C36" s="24"/>
      <c r="D36" s="24"/>
      <c r="E36" s="23"/>
      <c r="H36" s="27"/>
    </row>
    <row r="37" spans="1:8" ht="15.75" x14ac:dyDescent="0.2">
      <c r="A37" s="10" t="s">
        <v>39</v>
      </c>
      <c r="B37" s="23"/>
      <c r="C37" s="24"/>
      <c r="D37" s="24"/>
      <c r="E37" s="23"/>
    </row>
    <row r="38" spans="1:8" ht="13.5" thickBot="1" x14ac:dyDescent="0.25">
      <c r="A38" s="1" t="s">
        <v>30</v>
      </c>
      <c r="B38" s="1"/>
      <c r="C38" s="2" t="s">
        <v>31</v>
      </c>
      <c r="D38" s="2" t="s">
        <v>26</v>
      </c>
      <c r="E38" s="1" t="s">
        <v>32</v>
      </c>
      <c r="F38" s="3" t="s">
        <v>25</v>
      </c>
      <c r="G38" s="4" t="s">
        <v>27</v>
      </c>
      <c r="H38" s="4" t="s">
        <v>23</v>
      </c>
    </row>
    <row r="39" spans="1:8" ht="13.5" thickTop="1" x14ac:dyDescent="0.2">
      <c r="A39" s="11">
        <v>40101</v>
      </c>
      <c r="B39" s="11"/>
      <c r="C39" s="12" t="s">
        <v>68</v>
      </c>
      <c r="D39" s="12" t="s">
        <v>74</v>
      </c>
      <c r="E39" s="11" t="s">
        <v>20</v>
      </c>
      <c r="F39" s="13">
        <v>13</v>
      </c>
      <c r="G39" s="14"/>
      <c r="H39" s="14">
        <v>0</v>
      </c>
    </row>
    <row r="40" spans="1:8" ht="25.5" x14ac:dyDescent="0.2">
      <c r="A40" s="11">
        <v>40501</v>
      </c>
      <c r="B40" s="11"/>
      <c r="C40" s="12" t="s">
        <v>69</v>
      </c>
      <c r="D40" s="12" t="s">
        <v>93</v>
      </c>
      <c r="E40" s="11" t="s">
        <v>20</v>
      </c>
      <c r="F40" s="13">
        <v>1267.646</v>
      </c>
      <c r="G40" s="14"/>
      <c r="H40" s="14">
        <v>0</v>
      </c>
    </row>
    <row r="41" spans="1:8" x14ac:dyDescent="0.2">
      <c r="A41" s="11">
        <v>40508</v>
      </c>
      <c r="B41" s="11"/>
      <c r="C41" s="12" t="s">
        <v>71</v>
      </c>
      <c r="D41" s="12" t="s">
        <v>95</v>
      </c>
      <c r="E41" s="11" t="s">
        <v>20</v>
      </c>
      <c r="F41" s="13">
        <v>1335.4725000000001</v>
      </c>
      <c r="G41" s="14"/>
      <c r="H41" s="14">
        <v>0</v>
      </c>
    </row>
    <row r="42" spans="1:8" x14ac:dyDescent="0.2">
      <c r="A42" s="11">
        <v>40511</v>
      </c>
      <c r="B42" s="11"/>
      <c r="C42" s="12" t="s">
        <v>72</v>
      </c>
      <c r="D42" s="12" t="s">
        <v>94</v>
      </c>
      <c r="E42" s="11" t="s">
        <v>20</v>
      </c>
      <c r="F42" s="13">
        <v>66</v>
      </c>
      <c r="G42" s="14"/>
      <c r="H42" s="14">
        <v>0</v>
      </c>
    </row>
    <row r="43" spans="1:8" ht="25.5" x14ac:dyDescent="0.2">
      <c r="A43" s="11">
        <v>44005</v>
      </c>
      <c r="B43" s="11"/>
      <c r="C43" s="12" t="s">
        <v>91</v>
      </c>
      <c r="D43" s="12" t="s">
        <v>92</v>
      </c>
      <c r="E43" s="11" t="s">
        <v>21</v>
      </c>
      <c r="F43" s="13">
        <v>1109.095</v>
      </c>
      <c r="G43" s="14"/>
      <c r="H43" s="14">
        <v>0</v>
      </c>
    </row>
    <row r="44" spans="1:8" ht="12" customHeight="1" x14ac:dyDescent="0.2">
      <c r="A44" s="11">
        <v>44006</v>
      </c>
      <c r="B44" s="11"/>
      <c r="C44" s="12" t="s">
        <v>79</v>
      </c>
      <c r="D44" s="12" t="s">
        <v>70</v>
      </c>
      <c r="E44" s="11" t="s">
        <v>21</v>
      </c>
      <c r="F44" s="13">
        <v>1109.095</v>
      </c>
      <c r="G44" s="14"/>
      <c r="H44" s="14">
        <v>0</v>
      </c>
    </row>
    <row r="45" spans="1:8" ht="12" customHeight="1" thickBot="1" x14ac:dyDescent="0.25">
      <c r="A45" s="16">
        <v>44501</v>
      </c>
      <c r="B45" s="16"/>
      <c r="C45" s="17" t="s">
        <v>89</v>
      </c>
      <c r="D45" s="17" t="s">
        <v>90</v>
      </c>
      <c r="E45" s="16" t="s">
        <v>21</v>
      </c>
      <c r="F45" s="3">
        <v>27.5</v>
      </c>
      <c r="G45" s="4"/>
      <c r="H45" s="4">
        <v>0</v>
      </c>
    </row>
    <row r="46" spans="1:8" ht="13.5" thickTop="1" x14ac:dyDescent="0.2">
      <c r="A46" s="18"/>
      <c r="B46" s="18"/>
      <c r="C46" s="19"/>
      <c r="D46" s="19"/>
      <c r="E46" s="18"/>
      <c r="F46" s="20"/>
      <c r="G46" s="21" t="s">
        <v>34</v>
      </c>
      <c r="H46" s="22">
        <v>0</v>
      </c>
    </row>
    <row r="47" spans="1:8" x14ac:dyDescent="0.2">
      <c r="A47" s="23"/>
      <c r="B47" s="23"/>
      <c r="C47" s="24"/>
      <c r="D47" s="24"/>
      <c r="E47" s="23"/>
    </row>
    <row r="48" spans="1:8" ht="15.75" x14ac:dyDescent="0.2">
      <c r="A48" s="10" t="s">
        <v>40</v>
      </c>
      <c r="B48" s="23"/>
      <c r="C48" s="24"/>
      <c r="D48" s="24"/>
      <c r="E48" s="23"/>
    </row>
    <row r="49" spans="1:8" ht="13.5" thickBot="1" x14ac:dyDescent="0.25">
      <c r="A49" s="1" t="s">
        <v>30</v>
      </c>
      <c r="B49" s="1"/>
      <c r="C49" s="2" t="s">
        <v>31</v>
      </c>
      <c r="D49" s="2" t="s">
        <v>26</v>
      </c>
      <c r="E49" s="1" t="s">
        <v>32</v>
      </c>
      <c r="F49" s="3" t="s">
        <v>25</v>
      </c>
      <c r="G49" s="4" t="s">
        <v>27</v>
      </c>
      <c r="H49" s="4" t="s">
        <v>23</v>
      </c>
    </row>
    <row r="50" spans="1:8" ht="13.5" thickTop="1" x14ac:dyDescent="0.2">
      <c r="A50" s="11">
        <v>50105</v>
      </c>
      <c r="B50" s="11"/>
      <c r="C50" s="12" t="s">
        <v>86</v>
      </c>
      <c r="D50" s="12" t="s">
        <v>87</v>
      </c>
      <c r="E50" s="11" t="s">
        <v>6</v>
      </c>
      <c r="F50" s="13">
        <v>11</v>
      </c>
      <c r="G50" s="14"/>
      <c r="H50" s="14">
        <v>0</v>
      </c>
    </row>
    <row r="51" spans="1:8" x14ac:dyDescent="0.2">
      <c r="A51" s="11">
        <v>50106</v>
      </c>
      <c r="B51" s="11"/>
      <c r="C51" s="12" t="s">
        <v>84</v>
      </c>
      <c r="D51" s="12" t="s">
        <v>85</v>
      </c>
      <c r="E51" s="11" t="s">
        <v>20</v>
      </c>
      <c r="F51" s="13">
        <v>39</v>
      </c>
      <c r="G51" s="14"/>
      <c r="H51" s="14">
        <v>0</v>
      </c>
    </row>
    <row r="52" spans="1:8" ht="13.5" thickBot="1" x14ac:dyDescent="0.25">
      <c r="A52" s="16">
        <v>51001</v>
      </c>
      <c r="B52" s="16"/>
      <c r="C52" s="17" t="s">
        <v>75</v>
      </c>
      <c r="D52" s="17" t="s">
        <v>76</v>
      </c>
      <c r="E52" s="16" t="s">
        <v>6</v>
      </c>
      <c r="F52" s="3">
        <v>18</v>
      </c>
      <c r="G52" s="4"/>
      <c r="H52" s="4">
        <v>0</v>
      </c>
    </row>
    <row r="53" spans="1:8" ht="13.5" thickTop="1" x14ac:dyDescent="0.2">
      <c r="A53" s="18"/>
      <c r="B53" s="18"/>
      <c r="C53" s="19"/>
      <c r="D53" s="19"/>
      <c r="E53" s="18"/>
      <c r="F53" s="20"/>
      <c r="G53" s="21" t="s">
        <v>34</v>
      </c>
      <c r="H53" s="22">
        <v>0</v>
      </c>
    </row>
    <row r="54" spans="1:8" x14ac:dyDescent="0.2">
      <c r="A54" s="23"/>
      <c r="B54" s="23"/>
      <c r="C54" s="24"/>
      <c r="D54" s="24"/>
      <c r="E54" s="23"/>
    </row>
    <row r="55" spans="1:8" ht="15.75" x14ac:dyDescent="0.2">
      <c r="A55" s="10" t="s">
        <v>41</v>
      </c>
    </row>
    <row r="56" spans="1:8" ht="13.5" thickBot="1" x14ac:dyDescent="0.25">
      <c r="A56" s="1" t="s">
        <v>30</v>
      </c>
      <c r="B56" s="1"/>
      <c r="C56" s="2" t="s">
        <v>31</v>
      </c>
      <c r="D56" s="2" t="s">
        <v>26</v>
      </c>
      <c r="E56" s="1" t="s">
        <v>32</v>
      </c>
      <c r="F56" s="3" t="s">
        <v>25</v>
      </c>
      <c r="G56" s="4" t="s">
        <v>27</v>
      </c>
      <c r="H56" s="4" t="s">
        <v>23</v>
      </c>
    </row>
    <row r="57" spans="1:8" ht="13.5" thickTop="1" x14ac:dyDescent="0.2">
      <c r="A57" s="18"/>
      <c r="B57" s="18"/>
      <c r="C57" s="36" t="s">
        <v>98</v>
      </c>
      <c r="D57" s="19"/>
      <c r="E57" s="18"/>
      <c r="F57" s="20"/>
      <c r="G57" s="25"/>
      <c r="H57" s="14">
        <v>0</v>
      </c>
    </row>
    <row r="58" spans="1:8" x14ac:dyDescent="0.2">
      <c r="A58" s="23"/>
      <c r="B58" s="23"/>
      <c r="C58" s="24"/>
      <c r="D58" s="24"/>
      <c r="E58" s="23"/>
    </row>
    <row r="59" spans="1:8" ht="15.75" x14ac:dyDescent="0.2">
      <c r="A59" s="10" t="s">
        <v>43</v>
      </c>
    </row>
    <row r="60" spans="1:8" ht="13.5" thickBot="1" x14ac:dyDescent="0.25">
      <c r="A60" s="1" t="s">
        <v>30</v>
      </c>
      <c r="B60" s="1"/>
      <c r="C60" s="2" t="s">
        <v>31</v>
      </c>
      <c r="D60" s="2" t="s">
        <v>26</v>
      </c>
      <c r="E60" s="1" t="s">
        <v>32</v>
      </c>
      <c r="F60" s="3" t="s">
        <v>25</v>
      </c>
      <c r="G60" s="4" t="s">
        <v>27</v>
      </c>
      <c r="H60" s="4" t="s">
        <v>23</v>
      </c>
    </row>
    <row r="61" spans="1:8" ht="13.5" thickTop="1" x14ac:dyDescent="0.2">
      <c r="A61" s="11">
        <v>70101</v>
      </c>
      <c r="B61" s="11"/>
      <c r="C61" s="12" t="s">
        <v>28</v>
      </c>
      <c r="D61" s="12">
        <v>0</v>
      </c>
      <c r="E61" s="11" t="s">
        <v>5</v>
      </c>
      <c r="F61" s="13">
        <v>1</v>
      </c>
      <c r="G61" s="14"/>
      <c r="H61" s="14">
        <v>0</v>
      </c>
    </row>
    <row r="62" spans="1:8" x14ac:dyDescent="0.2">
      <c r="A62" s="11">
        <v>70103</v>
      </c>
      <c r="B62" s="11"/>
      <c r="C62" s="12" t="s">
        <v>16</v>
      </c>
      <c r="D62" s="12">
        <v>0</v>
      </c>
      <c r="E62" s="11" t="s">
        <v>5</v>
      </c>
      <c r="F62" s="13">
        <v>2</v>
      </c>
      <c r="G62" s="14"/>
      <c r="H62" s="14">
        <v>0</v>
      </c>
    </row>
    <row r="63" spans="1:8" x14ac:dyDescent="0.2">
      <c r="A63" s="11">
        <v>70401</v>
      </c>
      <c r="B63" s="11"/>
      <c r="C63" s="12" t="s">
        <v>80</v>
      </c>
      <c r="D63" s="12" t="s">
        <v>78</v>
      </c>
      <c r="E63" s="11" t="s">
        <v>6</v>
      </c>
      <c r="F63" s="13">
        <v>8</v>
      </c>
      <c r="G63" s="14"/>
      <c r="H63" s="14">
        <v>0</v>
      </c>
    </row>
    <row r="64" spans="1:8" x14ac:dyDescent="0.2">
      <c r="A64" s="11">
        <v>70409</v>
      </c>
      <c r="B64" s="11"/>
      <c r="C64" s="12" t="s">
        <v>82</v>
      </c>
      <c r="D64" s="12" t="s">
        <v>81</v>
      </c>
      <c r="E64" s="11" t="s">
        <v>5</v>
      </c>
      <c r="F64" s="13">
        <v>2</v>
      </c>
      <c r="G64" s="14"/>
      <c r="H64" s="14">
        <v>0</v>
      </c>
    </row>
    <row r="65" spans="1:8" x14ac:dyDescent="0.2">
      <c r="A65" s="11">
        <v>70502</v>
      </c>
      <c r="B65" s="11"/>
      <c r="C65" s="12" t="s">
        <v>17</v>
      </c>
      <c r="D65" s="12">
        <v>0</v>
      </c>
      <c r="E65" s="11" t="s">
        <v>5</v>
      </c>
      <c r="F65" s="13">
        <v>4</v>
      </c>
      <c r="G65" s="14"/>
      <c r="H65" s="14">
        <v>0</v>
      </c>
    </row>
    <row r="66" spans="1:8" ht="13.5" thickBot="1" x14ac:dyDescent="0.25">
      <c r="A66" s="16">
        <v>70901</v>
      </c>
      <c r="B66" s="16"/>
      <c r="C66" s="17" t="s">
        <v>29</v>
      </c>
      <c r="D66" s="17">
        <v>0</v>
      </c>
      <c r="E66" s="16" t="s">
        <v>83</v>
      </c>
      <c r="F66" s="3">
        <v>1</v>
      </c>
      <c r="G66" s="4"/>
      <c r="H66" s="4">
        <v>0</v>
      </c>
    </row>
    <row r="67" spans="1:8" ht="13.5" thickTop="1" x14ac:dyDescent="0.2">
      <c r="A67" s="18"/>
      <c r="B67" s="18"/>
      <c r="C67" s="19"/>
      <c r="D67" s="19"/>
      <c r="E67" s="18"/>
      <c r="F67" s="20"/>
      <c r="G67" s="21" t="s">
        <v>34</v>
      </c>
      <c r="H67" s="22">
        <v>0</v>
      </c>
    </row>
    <row r="68" spans="1:8" x14ac:dyDescent="0.2">
      <c r="A68" s="23"/>
      <c r="B68" s="23"/>
      <c r="C68" s="24"/>
      <c r="D68" s="24"/>
      <c r="E68" s="23"/>
    </row>
    <row r="69" spans="1:8" ht="15.75" x14ac:dyDescent="0.2">
      <c r="A69" s="10" t="s">
        <v>44</v>
      </c>
    </row>
    <row r="70" spans="1:8" ht="13.5" thickBot="1" x14ac:dyDescent="0.25">
      <c r="A70" s="1" t="s">
        <v>30</v>
      </c>
      <c r="B70" s="1"/>
      <c r="C70" s="2" t="s">
        <v>31</v>
      </c>
      <c r="D70" s="2" t="s">
        <v>26</v>
      </c>
      <c r="E70" s="1" t="s">
        <v>32</v>
      </c>
      <c r="F70" s="3" t="s">
        <v>25</v>
      </c>
      <c r="G70" s="4" t="s">
        <v>27</v>
      </c>
      <c r="H70" s="4" t="s">
        <v>23</v>
      </c>
    </row>
    <row r="71" spans="1:8" ht="24" customHeight="1" thickTop="1" x14ac:dyDescent="0.2">
      <c r="A71" s="11">
        <v>80308</v>
      </c>
      <c r="B71" s="11"/>
      <c r="C71" s="12" t="s">
        <v>47</v>
      </c>
      <c r="D71" s="12"/>
      <c r="E71" s="11" t="s">
        <v>37</v>
      </c>
      <c r="F71" s="13">
        <v>285</v>
      </c>
      <c r="G71" s="14"/>
      <c r="H71" s="14">
        <v>0</v>
      </c>
    </row>
    <row r="72" spans="1:8" x14ac:dyDescent="0.2">
      <c r="A72" s="11">
        <v>80309</v>
      </c>
      <c r="B72" s="11"/>
      <c r="C72" s="12" t="s">
        <v>48</v>
      </c>
      <c r="D72" s="12"/>
      <c r="E72" s="11" t="s">
        <v>37</v>
      </c>
      <c r="F72" s="13">
        <v>285</v>
      </c>
      <c r="G72" s="14"/>
      <c r="H72" s="14">
        <v>0</v>
      </c>
    </row>
    <row r="73" spans="1:8" x14ac:dyDescent="0.2">
      <c r="A73" s="11">
        <v>80310</v>
      </c>
      <c r="B73" s="11"/>
      <c r="C73" s="12" t="s">
        <v>99</v>
      </c>
      <c r="D73" s="12"/>
      <c r="E73" s="11" t="s">
        <v>36</v>
      </c>
      <c r="F73" s="13">
        <v>1</v>
      </c>
      <c r="G73" s="14"/>
      <c r="H73" s="14">
        <v>0</v>
      </c>
    </row>
    <row r="74" spans="1:8" x14ac:dyDescent="0.2">
      <c r="A74" s="11">
        <v>80313</v>
      </c>
      <c r="B74" s="11"/>
      <c r="C74" s="12" t="s">
        <v>49</v>
      </c>
      <c r="D74" s="12"/>
      <c r="E74" s="11" t="s">
        <v>42</v>
      </c>
      <c r="F74" s="13">
        <v>1</v>
      </c>
      <c r="G74" s="14"/>
      <c r="H74" s="14">
        <v>0</v>
      </c>
    </row>
    <row r="75" spans="1:8" x14ac:dyDescent="0.2">
      <c r="A75" s="11">
        <v>80314</v>
      </c>
      <c r="B75" s="11"/>
      <c r="C75" s="12" t="s">
        <v>101</v>
      </c>
      <c r="D75" s="12"/>
      <c r="E75" s="11" t="s">
        <v>36</v>
      </c>
      <c r="F75" s="13">
        <v>14</v>
      </c>
      <c r="G75" s="14"/>
      <c r="H75" s="14">
        <v>0</v>
      </c>
    </row>
    <row r="76" spans="1:8" x14ac:dyDescent="0.2">
      <c r="A76" s="11">
        <v>80316</v>
      </c>
      <c r="B76" s="11"/>
      <c r="C76" s="12" t="s">
        <v>102</v>
      </c>
      <c r="D76" s="12"/>
      <c r="E76" s="11" t="s">
        <v>36</v>
      </c>
      <c r="F76" s="13">
        <v>14</v>
      </c>
      <c r="G76" s="14"/>
      <c r="H76" s="14">
        <v>0</v>
      </c>
    </row>
    <row r="77" spans="1:8" x14ac:dyDescent="0.2">
      <c r="A77" s="11">
        <v>80324</v>
      </c>
      <c r="B77" s="11"/>
      <c r="C77" s="12" t="s">
        <v>45</v>
      </c>
      <c r="D77" s="12"/>
      <c r="E77" s="11" t="s">
        <v>42</v>
      </c>
      <c r="F77" s="13">
        <v>1</v>
      </c>
      <c r="G77" s="14"/>
      <c r="H77" s="14">
        <v>0</v>
      </c>
    </row>
    <row r="78" spans="1:8" x14ac:dyDescent="0.2">
      <c r="A78" s="11">
        <v>80325</v>
      </c>
      <c r="B78" s="11"/>
      <c r="C78" s="12" t="s">
        <v>46</v>
      </c>
      <c r="D78" s="12"/>
      <c r="E78" s="11" t="s">
        <v>37</v>
      </c>
      <c r="F78" s="13">
        <v>285</v>
      </c>
      <c r="G78" s="14"/>
      <c r="H78" s="14">
        <v>0</v>
      </c>
    </row>
    <row r="79" spans="1:8" x14ac:dyDescent="0.2">
      <c r="A79" s="11">
        <v>80326</v>
      </c>
      <c r="B79" s="11"/>
      <c r="C79" s="12" t="s">
        <v>50</v>
      </c>
      <c r="D79" s="12"/>
      <c r="E79" s="11" t="s">
        <v>36</v>
      </c>
      <c r="F79" s="13">
        <v>14</v>
      </c>
      <c r="G79" s="14"/>
      <c r="H79" s="14">
        <v>0</v>
      </c>
    </row>
    <row r="80" spans="1:8" x14ac:dyDescent="0.2">
      <c r="A80" s="11">
        <v>80602</v>
      </c>
      <c r="B80" s="11"/>
      <c r="C80" s="12" t="s">
        <v>100</v>
      </c>
      <c r="D80" s="12"/>
      <c r="E80" s="11" t="s">
        <v>36</v>
      </c>
      <c r="F80" s="13">
        <v>14</v>
      </c>
      <c r="G80" s="14"/>
      <c r="H80" s="14">
        <v>0</v>
      </c>
    </row>
    <row r="81" spans="1:9" x14ac:dyDescent="0.2">
      <c r="A81" s="11">
        <v>81004</v>
      </c>
      <c r="B81" s="11"/>
      <c r="C81" s="12" t="s">
        <v>51</v>
      </c>
      <c r="D81" s="12"/>
      <c r="E81" s="11" t="s">
        <v>37</v>
      </c>
      <c r="F81" s="13">
        <v>285</v>
      </c>
      <c r="G81" s="14"/>
      <c r="H81" s="14">
        <v>0</v>
      </c>
    </row>
    <row r="82" spans="1:9" ht="13.5" thickBot="1" x14ac:dyDescent="0.25">
      <c r="A82" s="16">
        <v>81005</v>
      </c>
      <c r="B82" s="16"/>
      <c r="C82" s="17" t="s">
        <v>52</v>
      </c>
      <c r="D82" s="17"/>
      <c r="E82" s="16" t="s">
        <v>37</v>
      </c>
      <c r="F82" s="3">
        <v>285</v>
      </c>
      <c r="G82" s="4"/>
      <c r="H82" s="4">
        <v>0</v>
      </c>
    </row>
    <row r="83" spans="1:9" ht="13.5" thickTop="1" x14ac:dyDescent="0.2">
      <c r="A83" s="18"/>
      <c r="B83" s="18"/>
      <c r="C83" s="19"/>
      <c r="D83" s="19"/>
      <c r="E83" s="18"/>
      <c r="F83" s="20"/>
      <c r="G83" s="21" t="s">
        <v>34</v>
      </c>
      <c r="H83" s="22">
        <v>0</v>
      </c>
    </row>
    <row r="84" spans="1:9" x14ac:dyDescent="0.2">
      <c r="A84" s="23"/>
      <c r="B84" s="23"/>
      <c r="C84" s="24"/>
      <c r="D84" s="24"/>
      <c r="E84" s="23"/>
      <c r="H84" s="27"/>
    </row>
    <row r="85" spans="1:9" ht="15.75" x14ac:dyDescent="0.2">
      <c r="A85" s="10" t="s">
        <v>53</v>
      </c>
    </row>
    <row r="86" spans="1:9" ht="13.5" thickBot="1" x14ac:dyDescent="0.25">
      <c r="A86" s="1" t="s">
        <v>30</v>
      </c>
      <c r="B86" s="1"/>
      <c r="C86" s="2" t="s">
        <v>31</v>
      </c>
      <c r="D86" s="2" t="s">
        <v>26</v>
      </c>
      <c r="E86" s="1" t="s">
        <v>32</v>
      </c>
      <c r="F86" s="3" t="s">
        <v>25</v>
      </c>
      <c r="G86" s="4" t="s">
        <v>27</v>
      </c>
      <c r="H86" s="4" t="s">
        <v>23</v>
      </c>
    </row>
    <row r="87" spans="1:9" ht="14.25" thickTop="1" thickBot="1" x14ac:dyDescent="0.25">
      <c r="A87" s="16">
        <v>90201</v>
      </c>
      <c r="B87" s="16"/>
      <c r="C87" s="17" t="s">
        <v>18</v>
      </c>
      <c r="D87" s="17">
        <v>0</v>
      </c>
      <c r="E87" s="16" t="s">
        <v>20</v>
      </c>
      <c r="F87" s="3">
        <v>1249</v>
      </c>
      <c r="G87" s="4"/>
      <c r="H87" s="4">
        <v>0</v>
      </c>
    </row>
    <row r="88" spans="1:9" ht="13.5" thickTop="1" x14ac:dyDescent="0.2">
      <c r="A88" s="18"/>
      <c r="B88" s="18"/>
      <c r="C88" s="19"/>
      <c r="D88" s="19"/>
      <c r="E88" s="18"/>
      <c r="F88" s="20"/>
      <c r="G88" s="21" t="s">
        <v>34</v>
      </c>
      <c r="H88" s="22">
        <v>0</v>
      </c>
    </row>
    <row r="89" spans="1:9" x14ac:dyDescent="0.2">
      <c r="A89" s="23"/>
      <c r="B89" s="23"/>
      <c r="C89" s="24"/>
      <c r="D89" s="24"/>
      <c r="E89" s="23"/>
      <c r="H89" s="27"/>
    </row>
    <row r="90" spans="1:9" ht="15.75" x14ac:dyDescent="0.2">
      <c r="A90" s="10"/>
    </row>
    <row r="92" spans="1:9" x14ac:dyDescent="0.2">
      <c r="A92" s="23"/>
      <c r="B92" s="23"/>
      <c r="C92" s="37"/>
      <c r="D92" s="24"/>
      <c r="E92" s="23"/>
    </row>
    <row r="95" spans="1:9" ht="15.75" x14ac:dyDescent="0.25">
      <c r="A95" s="41" t="s">
        <v>54</v>
      </c>
      <c r="B95" s="41"/>
      <c r="C95" s="41"/>
      <c r="D95" s="41"/>
      <c r="E95" s="41"/>
      <c r="F95" s="41"/>
      <c r="G95" s="28"/>
      <c r="H95" s="29"/>
      <c r="I95" s="15">
        <v>0</v>
      </c>
    </row>
    <row r="96" spans="1:9" x14ac:dyDescent="0.2">
      <c r="A96" s="30"/>
      <c r="B96" s="30"/>
      <c r="C96" s="31"/>
      <c r="D96" s="31"/>
      <c r="E96" s="30"/>
      <c r="F96" s="32"/>
      <c r="G96" s="28"/>
      <c r="H96" s="28"/>
    </row>
    <row r="97" spans="1:8" x14ac:dyDescent="0.2">
      <c r="A97" s="42" t="s">
        <v>55</v>
      </c>
      <c r="B97" s="42"/>
      <c r="C97" s="42"/>
      <c r="D97" s="42"/>
      <c r="E97" s="42"/>
      <c r="F97" s="42"/>
      <c r="G97" s="43">
        <f>H13</f>
        <v>0</v>
      </c>
      <c r="H97" s="43"/>
    </row>
    <row r="98" spans="1:8" x14ac:dyDescent="0.2">
      <c r="A98" s="42" t="s">
        <v>56</v>
      </c>
      <c r="B98" s="42"/>
      <c r="C98" s="42"/>
      <c r="D98" s="42"/>
      <c r="E98" s="42"/>
      <c r="F98" s="42"/>
      <c r="G98" s="43">
        <f>H21</f>
        <v>0</v>
      </c>
      <c r="H98" s="43"/>
    </row>
    <row r="99" spans="1:8" x14ac:dyDescent="0.2">
      <c r="A99" s="42" t="s">
        <v>57</v>
      </c>
      <c r="B99" s="42"/>
      <c r="C99" s="42"/>
      <c r="D99" s="42"/>
      <c r="E99" s="42"/>
      <c r="F99" s="42"/>
      <c r="G99" s="43">
        <f>H35</f>
        <v>0</v>
      </c>
      <c r="H99" s="43"/>
    </row>
    <row r="100" spans="1:8" x14ac:dyDescent="0.2">
      <c r="A100" s="42" t="s">
        <v>58</v>
      </c>
      <c r="B100" s="42"/>
      <c r="C100" s="42"/>
      <c r="D100" s="42"/>
      <c r="E100" s="42"/>
      <c r="F100" s="42"/>
      <c r="G100" s="43">
        <f>H46</f>
        <v>0</v>
      </c>
      <c r="H100" s="43"/>
    </row>
    <row r="101" spans="1:8" x14ac:dyDescent="0.2">
      <c r="A101" s="42" t="s">
        <v>59</v>
      </c>
      <c r="B101" s="42"/>
      <c r="C101" s="42"/>
      <c r="D101" s="42"/>
      <c r="E101" s="42"/>
      <c r="F101" s="42"/>
      <c r="G101" s="43">
        <f>H53</f>
        <v>0</v>
      </c>
      <c r="H101" s="43"/>
    </row>
    <row r="102" spans="1:8" x14ac:dyDescent="0.2">
      <c r="A102" s="42" t="s">
        <v>60</v>
      </c>
      <c r="B102" s="42"/>
      <c r="C102" s="42"/>
      <c r="D102" s="42"/>
      <c r="E102" s="42"/>
      <c r="F102" s="42"/>
      <c r="G102" s="43">
        <v>0</v>
      </c>
      <c r="H102" s="43"/>
    </row>
    <row r="103" spans="1:8" x14ac:dyDescent="0.2">
      <c r="A103" s="42" t="s">
        <v>61</v>
      </c>
      <c r="B103" s="42"/>
      <c r="C103" s="42"/>
      <c r="D103" s="42"/>
      <c r="E103" s="42"/>
      <c r="F103" s="42"/>
      <c r="G103" s="43">
        <f>H67</f>
        <v>0</v>
      </c>
      <c r="H103" s="43"/>
    </row>
    <row r="104" spans="1:8" x14ac:dyDescent="0.2">
      <c r="A104" s="42" t="s">
        <v>62</v>
      </c>
      <c r="B104" s="42"/>
      <c r="C104" s="42"/>
      <c r="D104" s="42"/>
      <c r="E104" s="42"/>
      <c r="F104" s="42"/>
      <c r="G104" s="43">
        <f>H83</f>
        <v>0</v>
      </c>
      <c r="H104" s="43"/>
    </row>
    <row r="105" spans="1:8" x14ac:dyDescent="0.2">
      <c r="A105" s="42" t="s">
        <v>63</v>
      </c>
      <c r="B105" s="42"/>
      <c r="C105" s="42"/>
      <c r="D105" s="42"/>
      <c r="E105" s="42"/>
      <c r="F105" s="42"/>
      <c r="G105" s="43">
        <f>H88</f>
        <v>0</v>
      </c>
      <c r="H105" s="43"/>
    </row>
    <row r="106" spans="1:8" x14ac:dyDescent="0.2">
      <c r="A106" s="42"/>
      <c r="B106" s="42"/>
      <c r="C106" s="42"/>
      <c r="D106" s="42"/>
      <c r="E106" s="42"/>
      <c r="F106" s="42"/>
      <c r="G106" s="43"/>
      <c r="H106" s="43"/>
    </row>
    <row r="107" spans="1:8" x14ac:dyDescent="0.2">
      <c r="A107" s="33"/>
      <c r="B107" s="33"/>
      <c r="C107" s="34"/>
      <c r="D107" s="34"/>
      <c r="E107" s="33"/>
      <c r="F107" s="35"/>
      <c r="G107" s="28"/>
      <c r="H107" s="28"/>
    </row>
    <row r="108" spans="1:8" x14ac:dyDescent="0.2">
      <c r="A108" s="30"/>
      <c r="B108" s="30"/>
      <c r="C108" s="31"/>
      <c r="D108" s="45" t="s">
        <v>104</v>
      </c>
      <c r="E108" s="45"/>
      <c r="F108" s="45"/>
      <c r="G108" s="43">
        <f>SUM(G97:H106)</f>
        <v>0</v>
      </c>
      <c r="H108" s="43"/>
    </row>
    <row r="109" spans="1:8" x14ac:dyDescent="0.2">
      <c r="A109" s="30"/>
      <c r="B109" s="30"/>
      <c r="C109" s="31"/>
      <c r="D109" s="46" t="s">
        <v>103</v>
      </c>
      <c r="E109" s="47"/>
      <c r="F109" s="48"/>
      <c r="G109" s="43">
        <f>SUM(G98:H107)</f>
        <v>0</v>
      </c>
      <c r="H109" s="43"/>
    </row>
    <row r="110" spans="1:8" x14ac:dyDescent="0.2">
      <c r="A110" s="30"/>
      <c r="B110" s="30"/>
      <c r="C110" s="31"/>
      <c r="D110" s="49" t="s">
        <v>105</v>
      </c>
      <c r="E110" s="50"/>
      <c r="F110" s="51"/>
      <c r="G110" s="52"/>
      <c r="H110" s="53"/>
    </row>
    <row r="111" spans="1:8" x14ac:dyDescent="0.2">
      <c r="A111" s="30"/>
      <c r="B111" s="30"/>
      <c r="C111" s="31"/>
      <c r="D111" s="44" t="s">
        <v>64</v>
      </c>
      <c r="E111" s="44"/>
      <c r="F111" s="44"/>
      <c r="G111" s="43">
        <f>ROUND(G108*0.2,2)</f>
        <v>0</v>
      </c>
      <c r="H111" s="43"/>
    </row>
    <row r="112" spans="1:8" x14ac:dyDescent="0.2">
      <c r="A112" s="30"/>
      <c r="B112" s="30"/>
      <c r="C112" s="31"/>
      <c r="D112" s="45" t="s">
        <v>65</v>
      </c>
      <c r="E112" s="45"/>
      <c r="F112" s="45"/>
      <c r="G112" s="43">
        <f>SUM(G108:H111)</f>
        <v>0</v>
      </c>
      <c r="H112" s="43"/>
    </row>
  </sheetData>
  <mergeCells count="32">
    <mergeCell ref="D111:F111"/>
    <mergeCell ref="G111:H111"/>
    <mergeCell ref="D112:F112"/>
    <mergeCell ref="G112:H112"/>
    <mergeCell ref="A105:F105"/>
    <mergeCell ref="G105:H105"/>
    <mergeCell ref="A106:F106"/>
    <mergeCell ref="G106:H106"/>
    <mergeCell ref="D108:F108"/>
    <mergeCell ref="G108:H108"/>
    <mergeCell ref="D109:F109"/>
    <mergeCell ref="G109:H109"/>
    <mergeCell ref="D110:F110"/>
    <mergeCell ref="G110:H110"/>
    <mergeCell ref="A102:F102"/>
    <mergeCell ref="G102:H102"/>
    <mergeCell ref="A103:F103"/>
    <mergeCell ref="G103:H103"/>
    <mergeCell ref="A104:F104"/>
    <mergeCell ref="G104:H104"/>
    <mergeCell ref="A99:F99"/>
    <mergeCell ref="G99:H99"/>
    <mergeCell ref="A100:F100"/>
    <mergeCell ref="G100:H100"/>
    <mergeCell ref="A101:F101"/>
    <mergeCell ref="G101:H101"/>
    <mergeCell ref="A4:H4"/>
    <mergeCell ref="A95:F95"/>
    <mergeCell ref="A97:F97"/>
    <mergeCell ref="G97:H97"/>
    <mergeCell ref="A98:F98"/>
    <mergeCell ref="G98:H9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Hõbenik</dc:creator>
  <cp:lastModifiedBy>Keegi</cp:lastModifiedBy>
  <cp:lastPrinted>2018-01-09T12:22:17Z</cp:lastPrinted>
  <dcterms:created xsi:type="dcterms:W3CDTF">2013-09-25T08:54:11Z</dcterms:created>
  <dcterms:modified xsi:type="dcterms:W3CDTF">2018-01-09T12:22:20Z</dcterms:modified>
</cp:coreProperties>
</file>